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9/"/>
    </mc:Choice>
  </mc:AlternateContent>
  <xr:revisionPtr revIDLastSave="6" documentId="11_D151C8FDB75BA956A3C1CF25FEF1F5356E85EDD8" xr6:coauthVersionLast="47" xr6:coauthVersionMax="47" xr10:uidLastSave="{382DEE7B-2D86-4DB4-898B-C342BBEB246C}"/>
  <bookViews>
    <workbookView xWindow="-120" yWindow="-120" windowWidth="15600" windowHeight="11760" xr2:uid="{00000000-000D-0000-FFFF-FFFF00000000}"/>
  </bookViews>
  <sheets>
    <sheet name="Sales Forecast" sheetId="1" r:id="rId1"/>
  </sheets>
  <definedNames>
    <definedName name="_scenchg_count" localSheetId="0" hidden="1">2</definedName>
    <definedName name="_scenchg1" localSheetId="0" hidden="1">'Sales Forecast'!$H$4</definedName>
    <definedName name="_scenchg2" localSheetId="0" hidden="1">'Sales Forecast'!$H$5</definedName>
    <definedName name="_scenchg3" localSheetId="0" hidden="1">'Sales Forecast'!$H$7</definedName>
    <definedName name="COGS">'Sales Forecast'!$H$5</definedName>
    <definedName name="Expenses">'Sales Forecast'!$H$7</definedName>
    <definedName name="Q1_Income">'Sales Forecast'!$C$8</definedName>
    <definedName name="Q2_Income">'Sales Forecast'!$D$8</definedName>
    <definedName name="Q3_Income">'Sales Forecast'!$E$8</definedName>
    <definedName name="Q4_Income">'Sales Forecast'!$F$8</definedName>
    <definedName name="Sales_Growth">'Sales Forecast'!$H$4</definedName>
    <definedName name="scen_change" localSheetId="0" hidden="1">'Sales Forecast'!$H$4,'Sales Forecast'!$H$5</definedName>
    <definedName name="scen_date1" localSheetId="0" hidden="1">33682.384837963</definedName>
    <definedName name="scen_date2" localSheetId="0" hidden="1">33682.3851967593</definedName>
    <definedName name="scen_date3" localSheetId="0" hidden="1">33682.4854282407</definedName>
    <definedName name="scen_name1" localSheetId="0" hidden="1">"Best Case"</definedName>
    <definedName name="scen_name2" localSheetId="0" hidden="1">"Worst Case"</definedName>
    <definedName name="scen_name3" localSheetId="0" hidden="1">"Most Likely Case"</definedName>
    <definedName name="scen_num" localSheetId="0" hidden="1">3</definedName>
    <definedName name="scen_result" localSheetId="0" hidden="1">'Sales Forecast'!$C$8:$G$8</definedName>
    <definedName name="scen_user1" localSheetId="0" hidden="1">"Greg Harvey"</definedName>
    <definedName name="scen_user2" localSheetId="0" hidden="1">"Greg Harvey"</definedName>
    <definedName name="scen_user3" localSheetId="0" hidden="1">"Greg Harvey"</definedName>
    <definedName name="scen_value0" localSheetId="0" hidden="1">{"0.05";"0.2";"0.28"}</definedName>
    <definedName name="scen_value1" localSheetId="0" hidden="1">{0.5;0.1}</definedName>
    <definedName name="scen_value2" localSheetId="0" hidden="1">{0.02;0.25}</definedName>
    <definedName name="scen_value3" localSheetId="0" hidden="1">{0.05;0.2}</definedName>
    <definedName name="Total_Income">'Sales Forecast'!$G$8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4" i="1" l="1"/>
  <c r="E4" i="1"/>
  <c r="F4" i="1" s="1"/>
  <c r="C5" i="1"/>
  <c r="C6" i="1" s="1"/>
  <c r="C8" i="1" s="1"/>
  <c r="D5" i="1"/>
  <c r="C7" i="1"/>
  <c r="D7" i="1"/>
  <c r="G4" i="1" l="1"/>
  <c r="F5" i="1"/>
  <c r="F6" i="1" s="1"/>
  <c r="F7" i="1"/>
  <c r="E7" i="1"/>
  <c r="G7" i="1" s="1"/>
  <c r="D6" i="1"/>
  <c r="E5" i="1"/>
  <c r="E6" i="1" s="1"/>
  <c r="E8" i="1" l="1"/>
  <c r="F8" i="1"/>
  <c r="G5" i="1"/>
  <c r="D8" i="1"/>
  <c r="G6" i="1"/>
  <c r="G8" i="1" l="1"/>
</calcChain>
</file>

<file path=xl/sharedStrings.xml><?xml version="1.0" encoding="utf-8"?>
<sst xmlns="http://schemas.openxmlformats.org/spreadsheetml/2006/main" count="12" uniqueCount="12">
  <si>
    <t>Qtr 1</t>
  </si>
  <si>
    <t>Qtr 2</t>
  </si>
  <si>
    <t>Qtr 3</t>
  </si>
  <si>
    <t>Qtr 4</t>
  </si>
  <si>
    <t>Total</t>
  </si>
  <si>
    <t>Assumptions</t>
  </si>
  <si>
    <t>Sales</t>
  </si>
  <si>
    <t>Cost of Goods Sold</t>
  </si>
  <si>
    <t>Gross Profit</t>
  </si>
  <si>
    <t>Expenses</t>
  </si>
  <si>
    <t>Income</t>
  </si>
  <si>
    <t>Sales Forecast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</si>
</sst>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#,##0.00_);[Red]\(&quot;$&quot;#,##0.00\)"/>
  </numFmts>
  <fonts count="5" x14ac:knownFonts="1">
    <font>
      <sz val="10"/>
      <name val="Helv"/>
    </font>
    <font>
      <sz val="10"/>
      <name val="Helv"/>
    </font>
    <font>
      <sz val="8"/>
      <name val="Helv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3" fillId="0" borderId="0" xfId="0" applyFont="1"/>
    <xf numFmtId="0" fontId="4" fillId="2" borderId="5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3" fillId="2" borderId="6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left"/>
    </xf>
    <xf numFmtId="8" fontId="3" fillId="3" borderId="1" xfId="0" applyNumberFormat="1" applyFont="1" applyFill="1" applyBorder="1" applyAlignment="1"/>
    <xf numFmtId="8" fontId="3" fillId="4" borderId="1" xfId="0" applyNumberFormat="1" applyFont="1" applyFill="1" applyBorder="1" applyAlignment="1"/>
    <xf numFmtId="9" fontId="3" fillId="0" borderId="6" xfId="1" applyFont="1" applyFill="1" applyBorder="1" applyAlignment="1"/>
    <xf numFmtId="40" fontId="3" fillId="3" borderId="1" xfId="0" applyNumberFormat="1" applyFont="1" applyFill="1" applyBorder="1" applyAlignment="1"/>
    <xf numFmtId="40" fontId="3" fillId="4" borderId="1" xfId="0" applyNumberFormat="1" applyFont="1" applyFill="1" applyBorder="1" applyAlignment="1"/>
    <xf numFmtId="8" fontId="3" fillId="0" borderId="6" xfId="0" applyNumberFormat="1" applyFont="1" applyFill="1" applyBorder="1" applyAlignment="1"/>
    <xf numFmtId="0" fontId="4" fillId="2" borderId="7" xfId="0" applyFont="1" applyFill="1" applyBorder="1" applyAlignment="1">
      <alignment horizontal="left"/>
    </xf>
    <xf numFmtId="8" fontId="3" fillId="4" borderId="8" xfId="0" applyNumberFormat="1" applyFont="1" applyFill="1" applyBorder="1" applyAlignment="1"/>
    <xf numFmtId="8" fontId="3" fillId="0" borderId="9" xfId="0" applyNumberFormat="1" applyFont="1" applyFill="1" applyBorder="1" applyAlignment="1"/>
    <xf numFmtId="0" fontId="4" fillId="5" borderId="2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c:style val="26"/>
  <c:chart>
    <c:title>
      <c:tx>
        <c:rich>
          <a:bodyPr/>
          <a:lstStyle/>
          <a:p>
            <a:pPr>
              <a:defRPr/>
            </a:pPr>
            <a:r>
              <a:rPr lang="en-US"/>
              <a:t>Sales Forecast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'Sales Forecast'!$B$4</c:f>
              <c:strCache>
                <c:ptCount val="1"/>
                <c:pt idx="0">
                  <c:v>Sales</c:v>
                </c:pt>
              </c:strCache>
            </c:strRef>
          </c:tx>
          <c:invertIfNegative val="0"/>
          <c:cat>
            <c:strRef>
              <c:f>'Sales Forecast'!$C$3:$F$3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'Sales Forecast'!$C$4:$F$4</c:f>
              <c:numCache>
                <c:formatCode>"$"#,##0.00_);[Red]\("$"#,##0.00\)</c:formatCode>
                <c:ptCount val="4"/>
                <c:pt idx="0">
                  <c:v>411764.70588235295</c:v>
                </c:pt>
                <c:pt idx="1">
                  <c:v>452941.17647058825</c:v>
                </c:pt>
                <c:pt idx="2">
                  <c:v>452941.17647058825</c:v>
                </c:pt>
                <c:pt idx="3">
                  <c:v>452941.17647058825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EF-46B5-BB0C-AAFF502A5AA8}"/>
            </c:ext>
          </c:extLst>
        </c:ser>
        <c:ser>
          <c:idx val="1"/>
          <c:order val="1"/>
          <c:tx>
            <c:strRef>
              <c:f>'Sales Forecast'!$B$8</c:f>
              <c:strCache>
                <c:ptCount val="1"/>
                <c:pt idx="0">
                  <c:v>Income</c:v>
                </c:pt>
              </c:strCache>
            </c:strRef>
          </c:tx>
          <c:invertIfNegative val="0"/>
          <c:cat>
            <c:strRef>
              <c:f>'Sales Forecast'!$C$3:$F$3</c:f>
              <c:strCache>
                <c:ptCount val="4"/>
                <c:pt idx="0">
                  <c:v>Qtr 1</c:v>
                </c:pt>
                <c:pt idx="1">
                  <c:v>Qtr 2</c:v>
                </c:pt>
                <c:pt idx="2">
                  <c:v>Qtr 3</c:v>
                </c:pt>
                <c:pt idx="3">
                  <c:v>Qtr 4</c:v>
                </c:pt>
              </c:strCache>
            </c:strRef>
          </c:cat>
          <c:val>
            <c:numRef>
              <c:f>'Sales Forecast'!$C$8:$F$8</c:f>
              <c:numCache>
                <c:formatCode>"$"#,##0.00_);[Red]\("$"#,##0.00\)</c:formatCode>
                <c:ptCount val="4"/>
                <c:pt idx="0">
                  <c:v>350000</c:v>
                </c:pt>
                <c:pt idx="1">
                  <c:v>385000</c:v>
                </c:pt>
                <c:pt idx="2">
                  <c:v>385000</c:v>
                </c:pt>
                <c:pt idx="3">
                  <c:v>385000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EF-46B5-BB0C-AAFF502A5A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6692608"/>
        <c:axId val="93833472"/>
      </c:barChart>
      <c:catAx>
        <c:axId val="866926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93833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3833472"/>
        <c:scaling>
          <c:orientation val="minMax"/>
        </c:scaling>
        <c:delete val="0"/>
        <c:axPos val="b"/>
        <c:majorGridlines/>
        <c:numFmt formatCode="\$#,##0_);[Red]\(\$#,##0\)" sourceLinked="0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86692608"/>
        <c:crosses val="autoZero"/>
        <c:crossBetween val="between"/>
        <c:dispUnits>
          <c:builtInUnit val="thousands"/>
          <c:dispUnitsLbl/>
        </c:dispUnits>
      </c:valAx>
    </c:plotArea>
    <c:legend>
      <c:legendPos val="r"/>
      <c:overlay val="0"/>
    </c:legend>
    <c:plotVisOnly val="1"/>
    <c:dispBlanksAs val="gap"/>
    <c:showDLblsOverMax val="0"/>
  </c:chart>
  <c:printSettings>
    <c:headerFooter alignWithMargins="0"/>
    <c:pageMargins b="1" l="0.75000000000000011" r="0.750000000000000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9</xdr:row>
      <xdr:rowOff>15240</xdr:rowOff>
    </xdr:from>
    <xdr:to>
      <xdr:col>7</xdr:col>
      <xdr:colOff>579120</xdr:colOff>
      <xdr:row>28</xdr:row>
      <xdr:rowOff>38100</xdr:rowOff>
    </xdr:to>
    <xdr:graphicFrame macro="">
      <xdr:nvGraphicFramePr>
        <xdr:cNvPr id="1025" name="Chart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"/>
  <sheetViews>
    <sheetView tabSelected="1" workbookViewId="0">
      <selection activeCell="C8" sqref="C8"/>
    </sheetView>
  </sheetViews>
  <sheetFormatPr defaultRowHeight="12.75" x14ac:dyDescent="0.2"/>
  <cols>
    <col min="1" max="1" width="2" customWidth="1"/>
    <col min="2" max="2" width="19.140625" customWidth="1"/>
    <col min="3" max="3" width="13.5703125" bestFit="1" customWidth="1"/>
    <col min="4" max="6" width="12.28515625" bestFit="1" customWidth="1"/>
    <col min="7" max="7" width="14" bestFit="1" customWidth="1"/>
    <col min="8" max="8" width="12" customWidth="1"/>
  </cols>
  <sheetData>
    <row r="1" spans="1:8" ht="9" customHeight="1" thickBot="1" x14ac:dyDescent="0.3">
      <c r="A1" s="1"/>
      <c r="B1" s="1"/>
      <c r="C1" s="1"/>
      <c r="D1" s="1"/>
      <c r="E1" s="1"/>
      <c r="F1" s="1"/>
      <c r="G1" s="1"/>
      <c r="H1" s="1"/>
    </row>
    <row r="2" spans="1:8" ht="15" x14ac:dyDescent="0.25">
      <c r="A2" s="1"/>
      <c r="B2" s="15" t="s">
        <v>11</v>
      </c>
      <c r="C2" s="16"/>
      <c r="D2" s="16"/>
      <c r="E2" s="16"/>
      <c r="F2" s="16"/>
      <c r="G2" s="16"/>
      <c r="H2" s="17"/>
    </row>
    <row r="3" spans="1:8" ht="15" x14ac:dyDescent="0.25">
      <c r="A3" s="1"/>
      <c r="B3" s="2"/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4" t="s">
        <v>5</v>
      </c>
    </row>
    <row r="4" spans="1:8" ht="15" x14ac:dyDescent="0.25">
      <c r="A4" s="1"/>
      <c r="B4" s="5" t="s">
        <v>6</v>
      </c>
      <c r="C4" s="6">
        <v>411764.70588235295</v>
      </c>
      <c r="D4" s="6">
        <f>C4+C4*H4</f>
        <v>452941.17647058825</v>
      </c>
      <c r="E4" s="6">
        <f>D4+D4*I4</f>
        <v>452941.17647058825</v>
      </c>
      <c r="F4" s="6">
        <f>E4+E4*J4</f>
        <v>452941.17647058825</v>
      </c>
      <c r="G4" s="7">
        <f>SUM(C4:F4)</f>
        <v>1770588.2352941176</v>
      </c>
      <c r="H4" s="8">
        <v>0.1</v>
      </c>
    </row>
    <row r="5" spans="1:8" ht="13.5" customHeight="1" x14ac:dyDescent="0.25">
      <c r="A5" s="1"/>
      <c r="B5" s="5" t="s">
        <v>7</v>
      </c>
      <c r="C5" s="9">
        <f>-C4*$H$5</f>
        <v>-20588.23529411765</v>
      </c>
      <c r="D5" s="9">
        <f>-D4*$H$5</f>
        <v>-22647.058823529413</v>
      </c>
      <c r="E5" s="9">
        <f>-E4*$H$5</f>
        <v>-22647.058823529413</v>
      </c>
      <c r="F5" s="9">
        <f>-F4*$H$5</f>
        <v>-22647.058823529413</v>
      </c>
      <c r="G5" s="10">
        <f>SUM(C5:F5)</f>
        <v>-88529.411764705888</v>
      </c>
      <c r="H5" s="8">
        <v>0.05</v>
      </c>
    </row>
    <row r="6" spans="1:8" ht="15" x14ac:dyDescent="0.25">
      <c r="A6" s="1"/>
      <c r="B6" s="5" t="s">
        <v>8</v>
      </c>
      <c r="C6" s="6">
        <f>C4+C5</f>
        <v>391176.4705882353</v>
      </c>
      <c r="D6" s="6">
        <f>D4+D5</f>
        <v>430294.11764705885</v>
      </c>
      <c r="E6" s="6">
        <f>E4+E5</f>
        <v>430294.11764705885</v>
      </c>
      <c r="F6" s="6">
        <f>F4+F5</f>
        <v>430294.11764705885</v>
      </c>
      <c r="G6" s="7">
        <f>SUM(C6:F6)</f>
        <v>1682058.8235294118</v>
      </c>
      <c r="H6" s="11"/>
    </row>
    <row r="7" spans="1:8" ht="15" x14ac:dyDescent="0.25">
      <c r="A7" s="1"/>
      <c r="B7" s="5" t="s">
        <v>9</v>
      </c>
      <c r="C7" s="6">
        <f>-C4*$H$7</f>
        <v>-41176.470588235301</v>
      </c>
      <c r="D7" s="6">
        <f>-D4*$H$7</f>
        <v>-45294.117647058825</v>
      </c>
      <c r="E7" s="6">
        <f>-E4*$H$7</f>
        <v>-45294.117647058825</v>
      </c>
      <c r="F7" s="6">
        <f>-F4*$H$7</f>
        <v>-45294.117647058825</v>
      </c>
      <c r="G7" s="7">
        <f>SUM(C7:F7)</f>
        <v>-177058.82352941178</v>
      </c>
      <c r="H7" s="8">
        <v>0.1</v>
      </c>
    </row>
    <row r="8" spans="1:8" ht="15.75" thickBot="1" x14ac:dyDescent="0.3">
      <c r="A8" s="1"/>
      <c r="B8" s="12" t="s">
        <v>10</v>
      </c>
      <c r="C8" s="13">
        <f>C6+C7</f>
        <v>350000</v>
      </c>
      <c r="D8" s="13">
        <f>D6+D7</f>
        <v>385000</v>
      </c>
      <c r="E8" s="13">
        <f>E6+E7</f>
        <v>385000</v>
      </c>
      <c r="F8" s="13">
        <f>F6+F7</f>
        <v>385000</v>
      </c>
      <c r="G8" s="13">
        <f>SUM(C8:F8)</f>
        <v>1505000</v>
      </c>
      <c r="H8" s="14"/>
    </row>
  </sheetData>
  <scenarios current="1" show="1" sqref="B7:F7">
    <scenario name="Most Likely" locked="1" count="3" user="Greg Harvey" comment="Created by Greg Harvey on 1/17/2003">
      <inputCells r="H4" val="0.05" numFmtId="9"/>
      <inputCells r="H5" val="0.2" numFmtId="9"/>
      <inputCells r="H7" val="0.28" numFmtId="9"/>
    </scenario>
    <scenario name="Best Case" locked="1" count="3" user="Greg Harvey" comment="Created by Greg Harvey on 1/17/2003">
      <inputCells r="H4" val="0.1" numFmtId="9"/>
      <inputCells r="H5" val="0.05" numFmtId="9"/>
      <inputCells r="H7" val="0.1" numFmtId="9"/>
    </scenario>
    <scenario name="Worse Case" locked="1" count="3" user="Greg Harvey" comment="Created by Greg Harvey on 1/17/2003">
      <inputCells r="H4" val="0.02" numFmtId="9"/>
      <inputCells r="H5" val="0.3" numFmtId="9"/>
      <inputCells r="H7" val="0.3" numFmtId="9"/>
    </scenario>
  </scenarios>
  <mergeCells count="1">
    <mergeCell ref="B2:H2"/>
  </mergeCells>
  <phoneticPr fontId="2" type="noConversion"/>
  <printOptions gridLines="1" gridLinesSet="0"/>
  <pageMargins left="0.75" right="0.75" top="1" bottom="1" header="0.5" footer="0.5"/>
  <pageSetup orientation="portrait" horizontalDpi="4294967292" verticalDpi="4294967292" r:id="rId1"/>
  <headerFooter alignWithMargins="0">
    <oddHeader>&amp;F</oddHeader>
    <oddFooter>Page 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2007-04-21T18:21:55Z</outs:dateTime>
      <outs:isPinned>true</outs:isPinned>
    </outs:relatedDate>
    <outs:relatedDate>
      <outs:type>2</outs:type>
      <outs:displayName>Created</outs:displayName>
      <outs:dateTime>2002-08-22T18:03:14Z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Greg Harvey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Gregory Harvey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1E9D31DC-2036-4570-BBCA-4CCC65067B8C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9" baseType="lpstr">
      <vt:lpstr>Sales Forecast</vt:lpstr>
      <vt:lpstr>COGS</vt:lpstr>
      <vt:lpstr>Expenses</vt:lpstr>
      <vt:lpstr>Q1_Income</vt:lpstr>
      <vt:lpstr>Q2_Income</vt:lpstr>
      <vt:lpstr>Q3_Income</vt:lpstr>
      <vt:lpstr>Q4_Income</vt:lpstr>
      <vt:lpstr>Sales_Growth</vt:lpstr>
      <vt:lpstr>Total_Income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2002-08-22T18:03:14Z</dcterms:created>
  <dcterms:modified xsi:type="dcterms:W3CDTF">2021-10-01T19:25:16Z</dcterms:modified>
</cp:coreProperties>
</file>