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1355" windowHeight="6300"/>
  </bookViews>
  <sheets>
    <sheet name="2008 Sales" sheetId="1" r:id="rId1"/>
    <sheet name="Sheet2" sheetId="2" r:id="rId2"/>
    <sheet name="Sheet3" sheetId="3" r:id="rId3"/>
  </sheets>
  <definedNames>
    <definedName name="sales_table">'2008 Sales'!$A$1:$R$15</definedName>
  </definedNames>
  <calcPr calcId="144525"/>
</workbook>
</file>

<file path=xl/calcChain.xml><?xml version="1.0" encoding="utf-8"?>
<calcChain xmlns="http://schemas.openxmlformats.org/spreadsheetml/2006/main">
  <c r="Q4" i="1" l="1"/>
  <c r="M4" i="1"/>
  <c r="I4" i="1"/>
  <c r="E4" i="1"/>
  <c r="R4" i="1"/>
  <c r="Q5" i="1"/>
  <c r="M5" i="1"/>
  <c r="I5" i="1"/>
  <c r="E5" i="1"/>
  <c r="R5" i="1"/>
  <c r="Q6" i="1"/>
  <c r="M6" i="1"/>
  <c r="I6" i="1"/>
  <c r="E6" i="1"/>
  <c r="R6" i="1"/>
  <c r="Q7" i="1"/>
  <c r="M7" i="1"/>
  <c r="I7" i="1"/>
  <c r="E7" i="1"/>
  <c r="R7" i="1"/>
  <c r="R8" i="1"/>
  <c r="Q10" i="1"/>
  <c r="M10" i="1"/>
  <c r="I10" i="1"/>
  <c r="E10" i="1"/>
  <c r="R10" i="1"/>
  <c r="Q11" i="1"/>
  <c r="M11" i="1"/>
  <c r="I11" i="1"/>
  <c r="E11" i="1"/>
  <c r="R11" i="1"/>
  <c r="Q12" i="1"/>
  <c r="M12" i="1"/>
  <c r="I12" i="1"/>
  <c r="E12" i="1"/>
  <c r="R12" i="1"/>
  <c r="Q13" i="1"/>
  <c r="M13" i="1"/>
  <c r="I13" i="1"/>
  <c r="E13" i="1"/>
  <c r="R13" i="1"/>
  <c r="R14" i="1"/>
  <c r="R15" i="1"/>
  <c r="Q8" i="1"/>
  <c r="Q14" i="1"/>
  <c r="Q15" i="1"/>
  <c r="P8" i="1"/>
  <c r="P14" i="1"/>
  <c r="P15" i="1"/>
  <c r="O8" i="1"/>
  <c r="O14" i="1"/>
  <c r="O15" i="1"/>
  <c r="N8" i="1"/>
  <c r="N14" i="1"/>
  <c r="N15" i="1"/>
  <c r="M8" i="1"/>
  <c r="M14" i="1"/>
  <c r="M15" i="1"/>
  <c r="L8" i="1"/>
  <c r="L14" i="1"/>
  <c r="L15" i="1"/>
  <c r="K8" i="1"/>
  <c r="K14" i="1"/>
  <c r="K15" i="1"/>
  <c r="J8" i="1"/>
  <c r="J14" i="1"/>
  <c r="J15" i="1"/>
  <c r="I8" i="1"/>
  <c r="I14" i="1"/>
  <c r="I15" i="1"/>
  <c r="H8" i="1"/>
  <c r="H14" i="1"/>
  <c r="H15" i="1"/>
  <c r="G8" i="1"/>
  <c r="G14" i="1"/>
  <c r="G15" i="1"/>
  <c r="F8" i="1"/>
  <c r="F14" i="1"/>
  <c r="F15" i="1"/>
  <c r="E8" i="1"/>
  <c r="E14" i="1"/>
  <c r="E15" i="1"/>
  <c r="D8" i="1"/>
  <c r="D14" i="1"/>
  <c r="D15" i="1"/>
  <c r="C8" i="1"/>
  <c r="C14" i="1"/>
  <c r="C15" i="1"/>
  <c r="B8" i="1"/>
  <c r="B14" i="1"/>
  <c r="B15" i="1"/>
</calcChain>
</file>

<file path=xl/sharedStrings.xml><?xml version="1.0" encoding="utf-8"?>
<sst xmlns="http://schemas.openxmlformats.org/spreadsheetml/2006/main" count="31" uniqueCount="27">
  <si>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</si>
  <si>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</si>
  <si>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</si>
  <si>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</si>
  <si>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</si>
  <si>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</si>
  <si>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</si>
  <si>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</si>
  <si>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</si>
  <si>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</si>
  <si>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</si>
  <si>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</si>
  <si>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</si>
  <si>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</si>
  <si>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</si>
  <si>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</si>
  <si>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</si>
  <si>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</si>
  <si>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</si>
  <si>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</si>
  <si>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</si>
  <si>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</si>
  <si>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Cassettes</t>
  </si>
  <si>
    <t>Total Sales</t>
  </si>
  <si>
    <t>Compact Discs</t>
  </si>
  <si>
    <t>CG Media - 2010 Quarterly Totals</t>
  </si>
  <si>
    <t>Total Cassette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</si>
</sst>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5" fillId="0" borderId="0" xfId="4" applyFont="1"/>
    <xf numFmtId="0" fontId="6" fillId="0" borderId="0" xfId="2" applyFont="1"/>
    <xf numFmtId="0" fontId="7" fillId="0" borderId="0" xfId="0" applyFont="1"/>
    <xf numFmtId="0" fontId="8" fillId="0" borderId="0" xfId="0" applyFont="1"/>
    <xf numFmtId="0" fontId="9" fillId="0" borderId="0" xfId="4" applyFont="1"/>
    <xf numFmtId="0" fontId="10" fillId="0" borderId="0" xfId="2" applyFont="1"/>
    <xf numFmtId="43" fontId="7" fillId="0" borderId="0" xfId="5" applyFont="1"/>
    <xf numFmtId="43" fontId="9" fillId="0" borderId="0" xfId="4" applyNumberFormat="1" applyFont="1"/>
    <xf numFmtId="44" fontId="10" fillId="0" borderId="0" xfId="2" applyNumberFormat="1" applyFont="1"/>
    <xf numFmtId="0" fontId="9" fillId="0" borderId="0" xfId="3" applyFont="1"/>
    <xf numFmtId="44" fontId="9" fillId="0" borderId="0" xfId="3" applyNumberFormat="1" applyFont="1"/>
    <xf numFmtId="0" fontId="10" fillId="0" borderId="0" xfId="1" applyFont="1"/>
    <xf numFmtId="44" fontId="10" fillId="0" borderId="0" xfId="1" applyNumberFormat="1" applyFont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i="1"/>
              <a:t>CG Media - 2010 Qtr 1 Sales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Sales'!$B$4:$Q$4</c:f>
            </c:numRef>
          </c:val>
        </c:ser>
        <c:ser>
          <c:idx val="1"/>
          <c:order val="1"/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Sales'!$B$5:$Q$5</c:f>
            </c:numRef>
          </c:val>
        </c:ser>
        <c:ser>
          <c:idx val="2"/>
          <c:order val="2"/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Sales'!$B$6:$Q$6</c:f>
            </c:numRef>
          </c:val>
        </c:ser>
        <c:ser>
          <c:idx val="3"/>
          <c:order val="3"/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Sales'!$B$7:$Q$7</c:f>
            </c:numRef>
          </c:val>
        </c:ser>
        <c:ser>
          <c:idx val="4"/>
          <c:order val="4"/>
          <c:tx>
            <c:strRef>
              <c:f>'2008 Sales'!$A$8</c:f>
              <c:strCache>
                <c:ptCount val="1"/>
                <c:pt idx="0">
                  <c:v>Total CD Sales</c:v>
                </c:pt>
              </c:strCache>
            </c:strRef>
          </c:tx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Sales'!$B$8:$Q$8</c:f>
              <c:numCache>
                <c:formatCode>_("$"* #,##0.00_);_("$"* \(#,##0.00\);_("$"* "-"??_);_(@_)</c:formatCode>
                <c:ptCount val="5"/>
                <c:pt idx="0">
                  <c:v>3755.3208429500005</c:v>
                </c:pt>
                <c:pt idx="1">
                  <c:v>11755.28005295</c:v>
                </c:pt>
                <c:pt idx="2">
                  <c:v>10299.624592937893</c:v>
                </c:pt>
                <c:pt idx="3">
                  <c:v>11343.305400749776</c:v>
                </c:pt>
                <c:pt idx="4">
                  <c:v>19104.026427108998</c:v>
                </c:pt>
              </c:numCache>
            </c:numRef>
          </c:val>
        </c:ser>
        <c:ser>
          <c:idx val="5"/>
          <c:order val="5"/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Sales'!$B$10:$Q$10</c:f>
            </c:numRef>
          </c:val>
        </c:ser>
        <c:ser>
          <c:idx val="6"/>
          <c:order val="6"/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Sales'!$B$11:$Q$11</c:f>
            </c:numRef>
          </c:val>
        </c:ser>
        <c:ser>
          <c:idx val="7"/>
          <c:order val="7"/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Sales'!$B$12:$Q$12</c:f>
            </c:numRef>
          </c:val>
        </c:ser>
        <c:ser>
          <c:idx val="8"/>
          <c:order val="8"/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Sales'!$B$13:$Q$13</c:f>
            </c:numRef>
          </c:val>
        </c:ser>
        <c:ser>
          <c:idx val="9"/>
          <c:order val="9"/>
          <c:tx>
            <c:strRef>
              <c:f>'2008 Sales'!$A$14</c:f>
              <c:strCache>
                <c:ptCount val="1"/>
                <c:pt idx="0">
                  <c:v>Total Cassette Sales</c:v>
                </c:pt>
              </c:strCache>
            </c:strRef>
          </c:tx>
          <c:invertIfNegative val="0"/>
          <c:cat>
            <c:strRef>
              <c:f>'2008 Sales'!$B$2:$Q$2</c:f>
              <c:strCache>
                <c:ptCount val="5"/>
                <c:pt idx="0">
                  <c:v>Mar</c:v>
                </c:pt>
                <c:pt idx="1">
                  <c:v>Qtr 1</c:v>
                </c:pt>
                <c:pt idx="2">
                  <c:v>Qtr 2</c:v>
                </c:pt>
                <c:pt idx="3">
                  <c:v>Qtr 3</c:v>
                </c:pt>
                <c:pt idx="4">
                  <c:v>Qtr 4</c:v>
                </c:pt>
              </c:strCache>
            </c:strRef>
          </c:cat>
          <c:val>
            <c:numRef>
              <c:f>'2008 Sales'!$B$14:$Q$14</c:f>
              <c:numCache>
                <c:formatCode>_("$"* #,##0.00_);_("$"* \(#,##0.00\);_("$"* "-"??_);_(@_)</c:formatCode>
                <c:ptCount val="5"/>
                <c:pt idx="0">
                  <c:v>5806.0406249999996</c:v>
                </c:pt>
                <c:pt idx="1">
                  <c:v>16865.165625000001</c:v>
                </c:pt>
                <c:pt idx="2">
                  <c:v>25476.1542328125</c:v>
                </c:pt>
                <c:pt idx="3">
                  <c:v>41685.511630809371</c:v>
                </c:pt>
                <c:pt idx="4">
                  <c:v>34592.421091351891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500480"/>
        <c:axId val="42502016"/>
      </c:barChart>
      <c:catAx>
        <c:axId val="42500480"/>
        <c:scaling>
          <c:orientation val="minMax"/>
        </c:scaling>
        <c:delete val="0"/>
        <c:axPos val="l"/>
        <c:majorTickMark val="out"/>
        <c:minorTickMark val="none"/>
        <c:tickLblPos val="nextTo"/>
        <c:crossAx val="42502016"/>
        <c:crossesAt val="0"/>
        <c:auto val="1"/>
        <c:lblAlgn val="ctr"/>
        <c:lblOffset val="100"/>
        <c:noMultiLvlLbl val="0"/>
      </c:catAx>
      <c:valAx>
        <c:axId val="42502016"/>
        <c:scaling>
          <c:orientation val="minMax"/>
        </c:scaling>
        <c:delete val="0"/>
        <c:axPos val="b"/>
        <c:majorGridlines/>
        <c:minorGridlines/>
        <c:numFmt formatCode="#,##0" sourceLinked="0"/>
        <c:majorTickMark val="out"/>
        <c:minorTickMark val="none"/>
        <c:tickLblPos val="nextTo"/>
        <c:crossAx val="42500480"/>
        <c:crosses val="autoZero"/>
        <c:crossBetween val="between"/>
      </c:valAx>
      <c:spPr>
        <a:ln cmpd="dbl">
          <a:solidFill>
            <a:schemeClr val="accent1"/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16</xdr:row>
      <xdr:rowOff>123824</xdr:rowOff>
    </xdr:from>
    <xdr:to>
      <xdr:col>17</xdr:col>
      <xdr:colOff>866775</xdr:colOff>
      <xdr:row>33</xdr:row>
      <xdr:rowOff>123824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5"/>
  <sheetViews>
    <sheetView tabSelected="1" showOutlineSymbols="0" workbookViewId="0"/>
  </sheetViews>
  <sheetFormatPr defaultRowHeight="12.75" outlineLevelRow="2" outlineLevelCol="2" x14ac:dyDescent="0.2"/>
  <cols>
    <col min="1" max="1" width="18.7109375" customWidth="1"/>
    <col min="2" max="2" width="12" hidden="1" customWidth="1" outlineLevel="2"/>
    <col min="3" max="3" width="13.28515625" hidden="1" customWidth="1" outlineLevel="2"/>
    <col min="4" max="4" width="0.85546875" customWidth="1" outlineLevel="2"/>
    <col min="5" max="5" width="14.28515625" customWidth="1" outlineLevel="1" collapsed="1"/>
    <col min="6" max="8" width="13.28515625" hidden="1" customWidth="1" outlineLevel="2"/>
    <col min="9" max="9" width="14.28515625" customWidth="1" outlineLevel="1" collapsed="1"/>
    <col min="10" max="12" width="13.28515625" hidden="1" customWidth="1" outlineLevel="2"/>
    <col min="13" max="13" width="14.28515625" customWidth="1" outlineLevel="1" collapsed="1"/>
    <col min="14" max="16" width="13.28515625" hidden="1" customWidth="1" outlineLevel="2"/>
    <col min="17" max="17" width="14.28515625" customWidth="1" outlineLevel="1" collapsed="1"/>
    <col min="18" max="18" width="14.42578125" bestFit="1" customWidth="1"/>
  </cols>
  <sheetData>
    <row r="1" spans="1:18" ht="18.75" x14ac:dyDescent="0.3">
      <c r="A1" s="5" t="s">
        <v>25</v>
      </c>
      <c r="B1" s="1"/>
      <c r="C1" s="1"/>
      <c r="D1" s="1"/>
      <c r="E1" s="2"/>
      <c r="F1" s="1"/>
      <c r="G1" s="1"/>
      <c r="H1" s="1"/>
      <c r="I1" s="2"/>
      <c r="J1" s="1"/>
      <c r="K1" s="1"/>
      <c r="L1" s="1"/>
      <c r="M1" s="2"/>
      <c r="N1" s="1"/>
      <c r="O1" s="1"/>
      <c r="P1" s="1"/>
      <c r="Q1" s="2"/>
      <c r="R1" s="3"/>
    </row>
    <row r="2" spans="1:18" ht="15.75" x14ac:dyDescent="0.25">
      <c r="A2" s="4"/>
      <c r="B2" s="4" t="s">
        <v>0</v>
      </c>
      <c r="C2" s="4" t="s">
        <v>1</v>
      </c>
      <c r="D2" s="4" t="s">
        <v>2</v>
      </c>
      <c r="E2" s="6" t="s">
        <v>3</v>
      </c>
      <c r="F2" s="4" t="s">
        <v>4</v>
      </c>
      <c r="G2" s="4" t="s">
        <v>5</v>
      </c>
      <c r="H2" s="4" t="s">
        <v>6</v>
      </c>
      <c r="I2" s="6" t="s">
        <v>7</v>
      </c>
      <c r="J2" s="4" t="s">
        <v>8</v>
      </c>
      <c r="K2" s="4" t="s">
        <v>9</v>
      </c>
      <c r="L2" s="4" t="s">
        <v>10</v>
      </c>
      <c r="M2" s="6" t="s">
        <v>11</v>
      </c>
      <c r="N2" s="4" t="s">
        <v>12</v>
      </c>
      <c r="O2" s="4" t="s">
        <v>13</v>
      </c>
      <c r="P2" s="4" t="s">
        <v>14</v>
      </c>
      <c r="Q2" s="6" t="s">
        <v>15</v>
      </c>
      <c r="R2" s="7" t="s">
        <v>16</v>
      </c>
    </row>
    <row r="3" spans="1:18" ht="15.75" outlineLevel="1" x14ac:dyDescent="0.25">
      <c r="A3" s="4" t="s">
        <v>24</v>
      </c>
      <c r="B3" s="4"/>
      <c r="C3" s="4"/>
      <c r="D3" s="4"/>
      <c r="E3" s="6"/>
      <c r="F3" s="4"/>
      <c r="G3" s="4"/>
      <c r="H3" s="4"/>
      <c r="I3" s="6"/>
      <c r="J3" s="4"/>
      <c r="K3" s="4"/>
      <c r="L3" s="4"/>
      <c r="M3" s="6"/>
      <c r="N3" s="4"/>
      <c r="O3" s="4"/>
      <c r="P3" s="4"/>
      <c r="Q3" s="6"/>
      <c r="R3" s="7"/>
    </row>
    <row r="4" spans="1:18" ht="15.75" hidden="1" outlineLevel="2" x14ac:dyDescent="0.25">
      <c r="A4" s="4" t="s">
        <v>17</v>
      </c>
      <c r="B4" s="8">
        <v>1245</v>
      </c>
      <c r="C4" s="8">
        <v>1373.2349999999999</v>
      </c>
      <c r="D4" s="8">
        <v>1229.045325</v>
      </c>
      <c r="E4" s="9">
        <f>SUM(B4:D4)</f>
        <v>3847.2803249999997</v>
      </c>
      <c r="F4" s="8">
        <v>1069.2694327500001</v>
      </c>
      <c r="G4" s="8">
        <v>1122.7329043875002</v>
      </c>
      <c r="H4" s="8">
        <v>1178.8695496068754</v>
      </c>
      <c r="I4" s="9">
        <f>SUM(F4:H4)</f>
        <v>3370.8718867443754</v>
      </c>
      <c r="J4" s="8">
        <v>1237.8130270872191</v>
      </c>
      <c r="K4" s="8">
        <v>1213.0567665454746</v>
      </c>
      <c r="L4" s="8">
        <v>1261.5790372072936</v>
      </c>
      <c r="M4" s="9">
        <f>SUM(J4:L4)</f>
        <v>3712.4488308399868</v>
      </c>
      <c r="N4" s="8">
        <v>1766.2106520902109</v>
      </c>
      <c r="O4" s="8">
        <v>1836.8590781738194</v>
      </c>
      <c r="P4" s="8">
        <v>2649.3159781353165</v>
      </c>
      <c r="Q4" s="9">
        <f>SUM(N4:P4)</f>
        <v>6252.3857083993462</v>
      </c>
      <c r="R4" s="10">
        <f>SUM(Q4,M4,I4,E4)</f>
        <v>17182.986750983706</v>
      </c>
    </row>
    <row r="5" spans="1:18" ht="15.75" hidden="1" outlineLevel="2" x14ac:dyDescent="0.25">
      <c r="A5" s="4" t="s">
        <v>18</v>
      </c>
      <c r="B5" s="8">
        <v>1061.47</v>
      </c>
      <c r="C5" s="8">
        <v>1170.80141</v>
      </c>
      <c r="D5" s="8">
        <v>1047.8672619500001</v>
      </c>
      <c r="E5" s="9">
        <f>SUM(B5:D5)</f>
        <v>3280.1386719500006</v>
      </c>
      <c r="F5" s="8">
        <v>911.64451789650002</v>
      </c>
      <c r="G5" s="8">
        <v>957.22674379132502</v>
      </c>
      <c r="H5" s="8">
        <v>1005.0880809808913</v>
      </c>
      <c r="I5" s="9">
        <f>SUM(F5:H5)</f>
        <v>2873.9593426687165</v>
      </c>
      <c r="J5" s="8">
        <v>1055.3424850299359</v>
      </c>
      <c r="K5" s="8">
        <v>1034.2356353293371</v>
      </c>
      <c r="L5" s="8">
        <v>1075.6050607425107</v>
      </c>
      <c r="M5" s="9">
        <f>SUM(J5:L5)</f>
        <v>3165.1831811017837</v>
      </c>
      <c r="N5" s="8">
        <v>1505.8470850395149</v>
      </c>
      <c r="O5" s="8">
        <v>1566.0809684410956</v>
      </c>
      <c r="P5" s="8">
        <v>2258.7706275592723</v>
      </c>
      <c r="Q5" s="9">
        <f>SUM(N5:P5)</f>
        <v>5330.698681039883</v>
      </c>
      <c r="R5" s="10">
        <f>SUM(Q5,M5,I5,E5)</f>
        <v>14649.979876760384</v>
      </c>
    </row>
    <row r="6" spans="1:18" ht="15.75" hidden="1" outlineLevel="2" x14ac:dyDescent="0.25">
      <c r="A6" s="4" t="s">
        <v>19</v>
      </c>
      <c r="B6" s="8">
        <v>855.6</v>
      </c>
      <c r="C6" s="8">
        <v>943.72680000000003</v>
      </c>
      <c r="D6" s="8">
        <v>844.63548600000001</v>
      </c>
      <c r="E6" s="9">
        <f>SUM(B6:D6)</f>
        <v>2643.9622859999999</v>
      </c>
      <c r="F6" s="8">
        <v>734.83287282000003</v>
      </c>
      <c r="G6" s="8">
        <v>771.57451646100003</v>
      </c>
      <c r="H6" s="8">
        <v>810.15324228405007</v>
      </c>
      <c r="I6" s="9">
        <f>SUM(F6:H6)</f>
        <v>2316.5606315650502</v>
      </c>
      <c r="J6" s="8">
        <v>850.66090439825257</v>
      </c>
      <c r="K6" s="8">
        <v>833.64768631028755</v>
      </c>
      <c r="L6" s="8">
        <v>866.99359376269911</v>
      </c>
      <c r="M6" s="9">
        <f>SUM(J6:L6)</f>
        <v>2551.3021844712393</v>
      </c>
      <c r="N6" s="8">
        <v>1213.7910312677786</v>
      </c>
      <c r="O6" s="8">
        <v>1262.3426725184897</v>
      </c>
      <c r="P6" s="8">
        <v>1820.686546901668</v>
      </c>
      <c r="Q6" s="9">
        <f>SUM(N6:P6)</f>
        <v>4296.820250687937</v>
      </c>
      <c r="R6" s="10">
        <f>SUM(Q6,M6,I6,E6)</f>
        <v>11808.645352724227</v>
      </c>
    </row>
    <row r="7" spans="1:18" ht="15.75" hidden="1" outlineLevel="2" x14ac:dyDescent="0.25">
      <c r="A7" s="4" t="s">
        <v>20</v>
      </c>
      <c r="B7" s="8">
        <v>642</v>
      </c>
      <c r="C7" s="8">
        <v>708.12599999999998</v>
      </c>
      <c r="D7" s="8">
        <v>633.77277000000004</v>
      </c>
      <c r="E7" s="9">
        <f>SUM(B7:D7)</f>
        <v>1983.89877</v>
      </c>
      <c r="F7" s="8">
        <v>551.3823099</v>
      </c>
      <c r="G7" s="8">
        <v>578.951425395</v>
      </c>
      <c r="H7" s="8">
        <v>607.89899666475003</v>
      </c>
      <c r="I7" s="9">
        <f>SUM(F7:H7)</f>
        <v>1738.23273195975</v>
      </c>
      <c r="J7" s="8">
        <v>638.29394649798758</v>
      </c>
      <c r="K7" s="8">
        <v>625.52806756802784</v>
      </c>
      <c r="L7" s="8">
        <v>650.54919027074902</v>
      </c>
      <c r="M7" s="9">
        <f>SUM(J7:L7)</f>
        <v>1914.3712043367645</v>
      </c>
      <c r="N7" s="8">
        <v>910.76886637904852</v>
      </c>
      <c r="O7" s="8">
        <v>947.19962103421051</v>
      </c>
      <c r="P7" s="8">
        <v>1366.1532995685727</v>
      </c>
      <c r="Q7" s="9">
        <f>SUM(N7:P7)</f>
        <v>3224.121786981832</v>
      </c>
      <c r="R7" s="10">
        <f>SUM(Q7,M7,I7,E7)</f>
        <v>8860.6244932783466</v>
      </c>
    </row>
    <row r="8" spans="1:18" ht="15.75" outlineLevel="1" collapsed="1" x14ac:dyDescent="0.25">
      <c r="A8" s="11" t="s">
        <v>21</v>
      </c>
      <c r="B8" s="12">
        <f t="shared" ref="B8:R8" si="0">SUM(B4:B7)</f>
        <v>3804.07</v>
      </c>
      <c r="C8" s="12">
        <f t="shared" si="0"/>
        <v>4195.8892099999994</v>
      </c>
      <c r="D8" s="12">
        <f t="shared" si="0"/>
        <v>3755.3208429500005</v>
      </c>
      <c r="E8" s="12">
        <f t="shared" si="0"/>
        <v>11755.28005295</v>
      </c>
      <c r="F8" s="12">
        <f t="shared" si="0"/>
        <v>3267.1291333665004</v>
      </c>
      <c r="G8" s="12">
        <f t="shared" si="0"/>
        <v>3430.4855900348257</v>
      </c>
      <c r="H8" s="12">
        <f t="shared" si="0"/>
        <v>3602.0098695365668</v>
      </c>
      <c r="I8" s="12">
        <f t="shared" si="0"/>
        <v>10299.624592937893</v>
      </c>
      <c r="J8" s="12">
        <f t="shared" si="0"/>
        <v>3782.1103630133953</v>
      </c>
      <c r="K8" s="12">
        <f t="shared" si="0"/>
        <v>3706.4681557531271</v>
      </c>
      <c r="L8" s="12">
        <f t="shared" si="0"/>
        <v>3854.7268819832525</v>
      </c>
      <c r="M8" s="12">
        <f t="shared" si="0"/>
        <v>11343.305400749776</v>
      </c>
      <c r="N8" s="12">
        <f t="shared" si="0"/>
        <v>5396.6176347765531</v>
      </c>
      <c r="O8" s="12">
        <f t="shared" si="0"/>
        <v>5612.4823401676149</v>
      </c>
      <c r="P8" s="12">
        <f t="shared" si="0"/>
        <v>8094.9264521648302</v>
      </c>
      <c r="Q8" s="12">
        <f t="shared" si="0"/>
        <v>19104.026427108998</v>
      </c>
      <c r="R8" s="10">
        <f t="shared" si="0"/>
        <v>52502.236473746663</v>
      </c>
    </row>
    <row r="9" spans="1:18" ht="15.75" outlineLevel="1" x14ac:dyDescent="0.25">
      <c r="A9" s="4" t="s">
        <v>22</v>
      </c>
      <c r="B9" s="4"/>
      <c r="C9" s="4"/>
      <c r="D9" s="4"/>
      <c r="E9" s="6"/>
      <c r="F9" s="4"/>
      <c r="G9" s="4"/>
      <c r="H9" s="4"/>
      <c r="I9" s="6"/>
      <c r="J9" s="4"/>
      <c r="K9" s="4"/>
      <c r="L9" s="4"/>
      <c r="M9" s="6"/>
      <c r="N9" s="4"/>
      <c r="O9" s="4"/>
      <c r="P9" s="4"/>
      <c r="Q9" s="6"/>
      <c r="R9" s="10"/>
    </row>
    <row r="10" spans="1:18" ht="15.75" hidden="1" outlineLevel="2" x14ac:dyDescent="0.25">
      <c r="A10" s="4" t="s">
        <v>17</v>
      </c>
      <c r="B10" s="8">
        <v>945.65</v>
      </c>
      <c r="C10" s="8">
        <v>1418.4749999999999</v>
      </c>
      <c r="D10" s="8">
        <v>1241.1656249999999</v>
      </c>
      <c r="E10" s="9">
        <f>SUM(B10:D10)</f>
        <v>3605.2906249999996</v>
      </c>
      <c r="F10" s="8">
        <v>1154.671875</v>
      </c>
      <c r="G10" s="8">
        <v>872.9319375</v>
      </c>
      <c r="H10" s="8">
        <v>1309.39790625</v>
      </c>
      <c r="I10" s="9">
        <f>SUM(F10:H10)</f>
        <v>3337.0017187499998</v>
      </c>
      <c r="J10" s="8">
        <v>1571.2774875</v>
      </c>
      <c r="K10" s="8">
        <v>1555.5647126250001</v>
      </c>
      <c r="L10" s="8">
        <v>2333.3470689374999</v>
      </c>
      <c r="M10" s="9">
        <f>SUM(J10:L10)</f>
        <v>5460.1892690625</v>
      </c>
      <c r="N10" s="8">
        <v>1815.344019633375</v>
      </c>
      <c r="O10" s="8">
        <v>1234.433933350695</v>
      </c>
      <c r="P10" s="8">
        <v>1481.320720020834</v>
      </c>
      <c r="Q10" s="9">
        <f>SUM(N10:P10)</f>
        <v>4531.0986730049044</v>
      </c>
      <c r="R10" s="10">
        <f>SUM(Q10,M10,I10,E10)</f>
        <v>16933.580285817403</v>
      </c>
    </row>
    <row r="11" spans="1:18" ht="15.75" hidden="1" outlineLevel="2" x14ac:dyDescent="0.25">
      <c r="A11" s="4" t="s">
        <v>18</v>
      </c>
      <c r="B11" s="8">
        <v>1035</v>
      </c>
      <c r="C11" s="8">
        <v>1552.5</v>
      </c>
      <c r="D11" s="8">
        <v>1358.4375</v>
      </c>
      <c r="E11" s="9">
        <f>SUM(B11:D11)</f>
        <v>3945.9375</v>
      </c>
      <c r="F11" s="8">
        <v>1624.35</v>
      </c>
      <c r="G11" s="8">
        <v>1228.0085999999999</v>
      </c>
      <c r="H11" s="8">
        <v>1842.0128999999997</v>
      </c>
      <c r="I11" s="9">
        <f>SUM(F11:H11)</f>
        <v>4694.3714999999993</v>
      </c>
      <c r="J11" s="8">
        <v>2210.4154799999997</v>
      </c>
      <c r="K11" s="8">
        <v>2188.3113251999998</v>
      </c>
      <c r="L11" s="8">
        <v>3282.4669877999995</v>
      </c>
      <c r="M11" s="9">
        <f>SUM(J11:L11)</f>
        <v>7681.1937929999995</v>
      </c>
      <c r="N11" s="8">
        <v>2553.7593165083995</v>
      </c>
      <c r="O11" s="8">
        <v>1736.5563352257118</v>
      </c>
      <c r="P11" s="8">
        <v>2083.8676022708541</v>
      </c>
      <c r="Q11" s="9">
        <f>SUM(N11:P11)</f>
        <v>6374.1832540049654</v>
      </c>
      <c r="R11" s="10">
        <f>SUM(Q11,M11,I11,E11)</f>
        <v>22695.686047004965</v>
      </c>
    </row>
    <row r="12" spans="1:18" ht="15.75" hidden="1" outlineLevel="2" x14ac:dyDescent="0.25">
      <c r="A12" s="4" t="s">
        <v>19</v>
      </c>
      <c r="B12" s="8">
        <v>1456</v>
      </c>
      <c r="C12" s="8">
        <v>2184</v>
      </c>
      <c r="D12" s="8">
        <v>1911</v>
      </c>
      <c r="E12" s="9">
        <f>SUM(B12:D12)</f>
        <v>5551</v>
      </c>
      <c r="F12" s="8">
        <v>1101.121875</v>
      </c>
      <c r="G12" s="8">
        <v>832.44813750000003</v>
      </c>
      <c r="H12" s="8">
        <v>1248.67220625</v>
      </c>
      <c r="I12" s="9">
        <f>SUM(F12:H12)</f>
        <v>3182.2422187500001</v>
      </c>
      <c r="J12" s="8">
        <v>1498.4066475</v>
      </c>
      <c r="K12" s="8">
        <v>1483.422581025</v>
      </c>
      <c r="L12" s="8">
        <v>2225.1338715375</v>
      </c>
      <c r="M12" s="9">
        <f>SUM(J12:L12)</f>
        <v>5206.9631000624995</v>
      </c>
      <c r="N12" s="8">
        <v>1731.154152056175</v>
      </c>
      <c r="O12" s="8">
        <v>1177.1848233981991</v>
      </c>
      <c r="P12" s="8">
        <v>1412.6217880778388</v>
      </c>
      <c r="Q12" s="9">
        <f>SUM(N12:P12)</f>
        <v>4320.9607635322127</v>
      </c>
      <c r="R12" s="10">
        <f>SUM(Q12,M12,I12,E12)</f>
        <v>18261.166082344709</v>
      </c>
    </row>
    <row r="13" spans="1:18" ht="15.75" hidden="1" outlineLevel="2" x14ac:dyDescent="0.25">
      <c r="A13" s="4" t="s">
        <v>20</v>
      </c>
      <c r="B13" s="8">
        <v>987</v>
      </c>
      <c r="C13" s="8">
        <v>1480.5</v>
      </c>
      <c r="D13" s="8">
        <v>1295.4375</v>
      </c>
      <c r="E13" s="9">
        <f>SUM(B13:D13)</f>
        <v>3762.9375</v>
      </c>
      <c r="F13" s="8">
        <v>4935.1345312499998</v>
      </c>
      <c r="G13" s="8">
        <v>3730.9617056249999</v>
      </c>
      <c r="H13" s="8">
        <v>5596.4425584375003</v>
      </c>
      <c r="I13" s="9">
        <f>SUM(F13:H13)</f>
        <v>14262.538795312501</v>
      </c>
      <c r="J13" s="8">
        <v>6715.7310701249999</v>
      </c>
      <c r="K13" s="8">
        <v>6648.5737594237498</v>
      </c>
      <c r="L13" s="8">
        <v>9972.8606391356243</v>
      </c>
      <c r="M13" s="9">
        <f>SUM(J13:L13)</f>
        <v>23337.165468684376</v>
      </c>
      <c r="N13" s="8">
        <v>7758.8855772475163</v>
      </c>
      <c r="O13" s="8">
        <v>5276.0421925283117</v>
      </c>
      <c r="P13" s="8">
        <v>6331.2506310339741</v>
      </c>
      <c r="Q13" s="9">
        <f>SUM(N13:P13)</f>
        <v>19366.178400809804</v>
      </c>
      <c r="R13" s="10">
        <f>SUM(Q13,M13,I13,E13)</f>
        <v>60728.820164806682</v>
      </c>
    </row>
    <row r="14" spans="1:18" ht="15.75" outlineLevel="1" collapsed="1" x14ac:dyDescent="0.25">
      <c r="A14" s="11" t="s">
        <v>26</v>
      </c>
      <c r="B14" s="12">
        <f t="shared" ref="B14:R14" si="1">SUM(B10:B13)</f>
        <v>4423.6499999999996</v>
      </c>
      <c r="C14" s="12">
        <f t="shared" si="1"/>
        <v>6635.4750000000004</v>
      </c>
      <c r="D14" s="12">
        <f t="shared" si="1"/>
        <v>5806.0406249999996</v>
      </c>
      <c r="E14" s="12">
        <f t="shared" si="1"/>
        <v>16865.165625000001</v>
      </c>
      <c r="F14" s="12">
        <f t="shared" si="1"/>
        <v>8815.2782812500009</v>
      </c>
      <c r="G14" s="12">
        <f t="shared" si="1"/>
        <v>6664.3503806249992</v>
      </c>
      <c r="H14" s="12">
        <f t="shared" si="1"/>
        <v>9996.5255709375015</v>
      </c>
      <c r="I14" s="12">
        <f t="shared" si="1"/>
        <v>25476.1542328125</v>
      </c>
      <c r="J14" s="12">
        <f t="shared" si="1"/>
        <v>11995.830685124998</v>
      </c>
      <c r="K14" s="12">
        <f t="shared" si="1"/>
        <v>11875.872378273751</v>
      </c>
      <c r="L14" s="12">
        <f t="shared" si="1"/>
        <v>17813.808567410626</v>
      </c>
      <c r="M14" s="12">
        <f t="shared" si="1"/>
        <v>41685.511630809371</v>
      </c>
      <c r="N14" s="12">
        <f t="shared" si="1"/>
        <v>13859.143065445465</v>
      </c>
      <c r="O14" s="12">
        <f t="shared" si="1"/>
        <v>9424.2172845029181</v>
      </c>
      <c r="P14" s="12">
        <f t="shared" si="1"/>
        <v>11309.0607414035</v>
      </c>
      <c r="Q14" s="12">
        <f t="shared" si="1"/>
        <v>34592.421091351891</v>
      </c>
      <c r="R14" s="10">
        <f t="shared" si="1"/>
        <v>118619.25257997376</v>
      </c>
    </row>
    <row r="15" spans="1:18" ht="15.75" x14ac:dyDescent="0.25">
      <c r="A15" s="13" t="s">
        <v>23</v>
      </c>
      <c r="B15" s="14">
        <f t="shared" ref="B15:R15" si="2">B8+B14</f>
        <v>8227.7199999999993</v>
      </c>
      <c r="C15" s="14">
        <f t="shared" si="2"/>
        <v>10831.36421</v>
      </c>
      <c r="D15" s="14">
        <f t="shared" si="2"/>
        <v>9561.3614679500006</v>
      </c>
      <c r="E15" s="14">
        <f t="shared" si="2"/>
        <v>28620.445677950003</v>
      </c>
      <c r="F15" s="14">
        <f t="shared" si="2"/>
        <v>12082.4074146165</v>
      </c>
      <c r="G15" s="14">
        <f t="shared" si="2"/>
        <v>10094.835970659824</v>
      </c>
      <c r="H15" s="14">
        <f t="shared" si="2"/>
        <v>13598.535440474068</v>
      </c>
      <c r="I15" s="14">
        <f t="shared" si="2"/>
        <v>35775.778825750393</v>
      </c>
      <c r="J15" s="14">
        <f t="shared" si="2"/>
        <v>15777.941048138393</v>
      </c>
      <c r="K15" s="14">
        <f t="shared" si="2"/>
        <v>15582.340534026878</v>
      </c>
      <c r="L15" s="14">
        <f t="shared" si="2"/>
        <v>21668.535449393879</v>
      </c>
      <c r="M15" s="14">
        <f t="shared" si="2"/>
        <v>53028.817031559149</v>
      </c>
      <c r="N15" s="14">
        <f t="shared" si="2"/>
        <v>19255.760700222017</v>
      </c>
      <c r="O15" s="14">
        <f t="shared" si="2"/>
        <v>15036.699624670533</v>
      </c>
      <c r="P15" s="14">
        <f t="shared" si="2"/>
        <v>19403.98719356833</v>
      </c>
      <c r="Q15" s="14">
        <f t="shared" si="2"/>
        <v>53696.447518460889</v>
      </c>
      <c r="R15" s="14">
        <f t="shared" si="2"/>
        <v>171121.48905372043</v>
      </c>
    </row>
  </sheetData>
  <phoneticPr fontId="0" type="noConversion"/>
  <pageMargins left="0.75" right="0.75" top="1" bottom="1" header="0.5" footer="0.5"/>
  <pageSetup orientation="portrait" horizontalDpi="4294967293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2008 Sales</vt:lpstr>
      <vt:lpstr>Sheet2</vt:lpstr>
      <vt:lpstr>Sheet3</vt:lpstr>
      <vt:lpstr>sales_table</vt:lpstr>
    </vt:vector>
  </TitlesOfParts>
  <Company>Mind Over Media,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</cp:lastModifiedBy>
  <cp:lastPrinted>2007-03-30T20:37:30Z</cp:lastPrinted>
  <dcterms:created xsi:type="dcterms:W3CDTF">2002-07-08T22:36:42Z</dcterms:created>
  <dcterms:modified xsi:type="dcterms:W3CDTF">2010-03-24T21:48:08Z</dcterms:modified>
</cp:coreProperties>
</file>